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.03" sheetId="9" r:id="rId1"/>
  </sheets>
  <calcPr calcId="125725"/>
</workbook>
</file>

<file path=xl/calcChain.xml><?xml version="1.0" encoding="utf-8"?>
<calcChain xmlns="http://schemas.openxmlformats.org/spreadsheetml/2006/main">
  <c r="I27" i="9"/>
  <c r="H27"/>
  <c r="G27"/>
  <c r="F27"/>
  <c r="E27"/>
  <c r="D27"/>
  <c r="I23"/>
  <c r="H23"/>
  <c r="G23"/>
  <c r="F23"/>
  <c r="E23"/>
  <c r="D23"/>
  <c r="I15"/>
  <c r="H15"/>
  <c r="G15"/>
  <c r="F15"/>
  <c r="E15"/>
  <c r="D15"/>
  <c r="D28" s="1"/>
  <c r="I13"/>
  <c r="H13"/>
  <c r="G13"/>
  <c r="F13"/>
  <c r="E13"/>
  <c r="D13"/>
  <c r="I28" l="1"/>
  <c r="E28"/>
  <c r="H28"/>
  <c r="F28"/>
  <c r="G28"/>
</calcChain>
</file>

<file path=xl/sharedStrings.xml><?xml version="1.0" encoding="utf-8"?>
<sst xmlns="http://schemas.openxmlformats.org/spreadsheetml/2006/main" count="56" uniqueCount="41">
  <si>
    <t>Утверждено заведующей</t>
  </si>
  <si>
    <t>МКДОУ "Детский сад №1 п.Алексеевск"</t>
  </si>
  <si>
    <t>Категория:</t>
  </si>
  <si>
    <t>Дети 3-7 лет</t>
  </si>
  <si>
    <t>Меню на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</si>
  <si>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</si>
  <si>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</si>
  <si>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</si>
  <si>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</si>
  <si>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ценность, кал</t>
  </si>
  <si>
    <t>Витамин С</t>
  </si>
  <si>
    <t>№ рецептуры</t>
  </si>
  <si>
    <t>Б</t>
  </si>
  <si>
    <t>Ж</t>
  </si>
  <si>
    <t>У</t>
  </si>
  <si>
    <t>ЗАВТРАК</t>
  </si>
  <si>
    <t>ИТОГО ПО ПРИЕМУ ПИЩИ:</t>
  </si>
  <si>
    <t>ЗАВТРАК 2</t>
  </si>
  <si>
    <t>ОБЕД</t>
  </si>
  <si>
    <t>Хлеб ржаной</t>
  </si>
  <si>
    <t>Хлеб пшеничный</t>
  </si>
  <si>
    <t>ПОЛДНИК</t>
  </si>
  <si>
    <t>ИТОГО ЗА ДЕНЬ:</t>
  </si>
  <si>
    <t>122/48</t>
  </si>
  <si>
    <t>22/48</t>
  </si>
  <si>
    <t>Сок</t>
  </si>
  <si>
    <t>Бутерброд с сыром</t>
  </si>
  <si>
    <t>Компот из смеси сухофруктов</t>
  </si>
  <si>
    <t>Батон нарезной</t>
  </si>
  <si>
    <t>Суп с мясными фрикадельками</t>
  </si>
  <si>
    <t xml:space="preserve">Плоды свежие </t>
  </si>
  <si>
    <t>Салат овощной</t>
  </si>
  <si>
    <t>Рыба тушеная</t>
  </si>
  <si>
    <t>Молоко</t>
  </si>
  <si>
    <t>Рис отварной</t>
  </si>
  <si>
    <t>Цикорий</t>
  </si>
  <si>
    <t>Цена за день:  196,9 руб.</t>
  </si>
  <si>
    <t>___________Чупрова Е.В.</t>
  </si>
  <si>
    <t>Каша ячневая</t>
  </si>
  <si>
    <t>март</t>
  </si>
  <si>
    <t>Шаньга картофельная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</si>
</sst>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0" fillId="2" borderId="7" xfId="0" applyFill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Border="1"/>
    <xf numFmtId="0" fontId="1" fillId="0" borderId="7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7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>
      <selection activeCell="B34" sqref="B34"/>
    </sheetView>
  </sheetViews>
  <sheetFormatPr defaultRowHeight="15"/>
  <cols>
    <col min="1" max="1" width="10.42578125" customWidth="1"/>
    <col min="2" max="2" width="41.5703125" customWidth="1"/>
    <col min="3" max="3" width="10.7109375" customWidth="1"/>
    <col min="4" max="4" width="8.28515625" customWidth="1"/>
    <col min="5" max="5" width="9.140625" customWidth="1"/>
    <col min="8" max="8" width="15" customWidth="1"/>
    <col min="9" max="9" width="9.42578125" customWidth="1"/>
    <col min="10" max="10" width="12.28515625" customWidth="1"/>
  </cols>
  <sheetData>
    <row r="1" spans="1:17" ht="18.75">
      <c r="C1" s="1"/>
      <c r="J1" s="2" t="s">
        <v>0</v>
      </c>
    </row>
    <row r="2" spans="1:17" ht="18.75">
      <c r="A2" s="3"/>
      <c r="C2" s="4"/>
      <c r="J2" s="2" t="s">
        <v>1</v>
      </c>
    </row>
    <row r="3" spans="1:17">
      <c r="J3" s="2" t="s">
        <v>37</v>
      </c>
    </row>
    <row r="4" spans="1:17">
      <c r="J4" s="2"/>
    </row>
    <row r="5" spans="1:17" ht="18.75">
      <c r="A5" t="s">
        <v>2</v>
      </c>
      <c r="B5" t="s">
        <v>3</v>
      </c>
      <c r="D5" s="5" t="s">
        <v>4</v>
      </c>
      <c r="E5" s="39">
        <v>10</v>
      </c>
      <c r="F5" s="6" t="s">
        <v>39</v>
      </c>
      <c r="G5" s="40">
        <v>2022</v>
      </c>
    </row>
    <row r="6" spans="1:17">
      <c r="D6" s="7"/>
    </row>
    <row r="7" spans="1:17" ht="45">
      <c r="A7" s="8" t="s">
        <v>5</v>
      </c>
      <c r="B7" s="8" t="s">
        <v>6</v>
      </c>
      <c r="C7" s="8" t="s">
        <v>7</v>
      </c>
      <c r="D7" s="8" t="s">
        <v>7</v>
      </c>
      <c r="E7" s="41" t="s">
        <v>8</v>
      </c>
      <c r="F7" s="42"/>
      <c r="G7" s="43"/>
      <c r="H7" s="8" t="s">
        <v>9</v>
      </c>
      <c r="I7" s="8" t="s">
        <v>10</v>
      </c>
      <c r="J7" s="8" t="s">
        <v>11</v>
      </c>
      <c r="K7" s="9"/>
      <c r="L7" s="9"/>
      <c r="M7" s="9"/>
      <c r="N7" s="9"/>
      <c r="O7" s="9"/>
      <c r="P7" s="9"/>
      <c r="Q7" s="9"/>
    </row>
    <row r="8" spans="1:17">
      <c r="A8" s="10"/>
      <c r="B8" s="10"/>
      <c r="C8" s="11"/>
      <c r="D8" s="12"/>
      <c r="E8" s="13" t="s">
        <v>12</v>
      </c>
      <c r="F8" s="13" t="s">
        <v>13</v>
      </c>
      <c r="G8" s="13" t="s">
        <v>14</v>
      </c>
      <c r="H8" s="10"/>
      <c r="I8" s="10"/>
      <c r="J8" s="10"/>
      <c r="K8" s="14"/>
      <c r="L8" s="14"/>
      <c r="M8" s="14"/>
      <c r="N8" s="14"/>
      <c r="O8" s="14"/>
      <c r="P8" s="14"/>
      <c r="Q8" s="14"/>
    </row>
    <row r="9" spans="1:17">
      <c r="A9" s="21" t="s">
        <v>15</v>
      </c>
      <c r="B9" s="22" t="s">
        <v>38</v>
      </c>
      <c r="C9" s="17" t="s">
        <v>23</v>
      </c>
      <c r="D9" s="36">
        <v>170</v>
      </c>
      <c r="E9" s="18">
        <v>24.84</v>
      </c>
      <c r="F9" s="18">
        <v>18.8</v>
      </c>
      <c r="G9" s="18">
        <v>47.6</v>
      </c>
      <c r="H9" s="18">
        <v>417.34</v>
      </c>
      <c r="I9" s="18">
        <v>0.8</v>
      </c>
      <c r="J9" s="37">
        <v>223</v>
      </c>
      <c r="K9" s="14"/>
      <c r="L9" s="14"/>
      <c r="M9" s="14"/>
      <c r="N9" s="14"/>
      <c r="O9" s="14"/>
      <c r="P9" s="14"/>
      <c r="Q9" s="14"/>
    </row>
    <row r="10" spans="1:17">
      <c r="A10" s="15" t="s">
        <v>15</v>
      </c>
      <c r="B10" t="s">
        <v>26</v>
      </c>
      <c r="C10" s="17"/>
      <c r="D10" s="13">
        <v>20</v>
      </c>
      <c r="E10" s="18">
        <v>4.6399999999999997</v>
      </c>
      <c r="F10" s="18">
        <v>5.9</v>
      </c>
      <c r="G10" s="18">
        <v>0</v>
      </c>
      <c r="H10" s="19">
        <v>72</v>
      </c>
      <c r="I10" s="19">
        <v>0.14000000000000001</v>
      </c>
      <c r="J10" s="20">
        <v>15</v>
      </c>
      <c r="K10" s="14"/>
      <c r="L10" s="14"/>
      <c r="M10" s="14"/>
      <c r="N10" s="14"/>
      <c r="O10" s="14"/>
      <c r="P10" s="14"/>
      <c r="Q10" s="14"/>
    </row>
    <row r="11" spans="1:17" hidden="1">
      <c r="A11" s="15" t="s">
        <v>15</v>
      </c>
      <c r="B11" s="16" t="s">
        <v>28</v>
      </c>
      <c r="C11" s="17"/>
      <c r="D11" s="13">
        <v>30</v>
      </c>
      <c r="E11" s="18">
        <v>2.25</v>
      </c>
      <c r="F11" s="18">
        <v>0.87</v>
      </c>
      <c r="G11" s="18">
        <v>15.42</v>
      </c>
      <c r="H11" s="19">
        <v>78.599999999999994</v>
      </c>
      <c r="I11" s="19">
        <v>0</v>
      </c>
      <c r="J11" s="20">
        <v>117</v>
      </c>
      <c r="K11" s="14"/>
      <c r="L11" s="14"/>
      <c r="M11" s="14"/>
      <c r="N11" s="14"/>
      <c r="O11" s="14"/>
      <c r="P11" s="14"/>
      <c r="Q11" s="14"/>
    </row>
    <row r="12" spans="1:17">
      <c r="A12" s="21" t="s">
        <v>15</v>
      </c>
      <c r="B12" s="22" t="s">
        <v>35</v>
      </c>
      <c r="C12" s="17"/>
      <c r="D12" s="13">
        <v>180</v>
      </c>
      <c r="E12" s="18">
        <v>0.05</v>
      </c>
      <c r="F12" s="18">
        <v>0.02</v>
      </c>
      <c r="G12" s="18">
        <v>12.56</v>
      </c>
      <c r="H12" s="18">
        <v>50.24</v>
      </c>
      <c r="I12" s="18">
        <v>0</v>
      </c>
      <c r="J12" s="23">
        <v>376</v>
      </c>
      <c r="K12" s="14"/>
      <c r="L12" s="14"/>
      <c r="M12" s="14"/>
      <c r="N12" s="14"/>
      <c r="O12" s="14"/>
      <c r="P12" s="14"/>
      <c r="Q12" s="14"/>
    </row>
    <row r="13" spans="1:17">
      <c r="A13" s="24" t="s">
        <v>16</v>
      </c>
      <c r="B13" s="25"/>
      <c r="C13" s="26"/>
      <c r="D13" s="27">
        <f>SUM(D9:D12)</f>
        <v>400</v>
      </c>
      <c r="E13" s="28">
        <f t="shared" ref="E13:I13" si="0">SUM(E9:E12)</f>
        <v>31.78</v>
      </c>
      <c r="F13" s="28">
        <f t="shared" si="0"/>
        <v>25.590000000000003</v>
      </c>
      <c r="G13" s="28">
        <f t="shared" si="0"/>
        <v>75.58</v>
      </c>
      <c r="H13" s="28">
        <f t="shared" si="0"/>
        <v>618.17999999999995</v>
      </c>
      <c r="I13" s="28">
        <f t="shared" si="0"/>
        <v>0.94000000000000006</v>
      </c>
      <c r="J13" s="29"/>
      <c r="K13" s="14"/>
      <c r="L13" s="14"/>
      <c r="M13" s="14"/>
      <c r="N13" s="14"/>
      <c r="O13" s="14"/>
      <c r="P13" s="14"/>
      <c r="Q13" s="14"/>
    </row>
    <row r="14" spans="1:17">
      <c r="A14" s="15" t="s">
        <v>17</v>
      </c>
      <c r="B14" s="16" t="s">
        <v>25</v>
      </c>
      <c r="C14" s="17"/>
      <c r="D14" s="13">
        <v>140</v>
      </c>
      <c r="E14" s="18">
        <v>6.57</v>
      </c>
      <c r="F14" s="18">
        <v>4.4800000000000004</v>
      </c>
      <c r="G14" s="18">
        <v>11.9</v>
      </c>
      <c r="H14" s="19">
        <v>121.8</v>
      </c>
      <c r="I14" s="19">
        <v>0.84</v>
      </c>
      <c r="J14" s="20">
        <v>536</v>
      </c>
      <c r="K14" s="14"/>
      <c r="L14" s="14"/>
      <c r="M14" s="14"/>
      <c r="N14" s="14"/>
      <c r="O14" s="14"/>
      <c r="P14" s="14"/>
      <c r="Q14" s="14"/>
    </row>
    <row r="15" spans="1:17">
      <c r="A15" s="24" t="s">
        <v>16</v>
      </c>
      <c r="B15" s="25"/>
      <c r="C15" s="26"/>
      <c r="D15" s="27">
        <f>SUM(D14)</f>
        <v>140</v>
      </c>
      <c r="E15" s="28">
        <f t="shared" ref="E15:I15" si="1">SUM(E14)</f>
        <v>6.57</v>
      </c>
      <c r="F15" s="28">
        <f t="shared" si="1"/>
        <v>4.4800000000000004</v>
      </c>
      <c r="G15" s="28">
        <f t="shared" si="1"/>
        <v>11.9</v>
      </c>
      <c r="H15" s="28">
        <f t="shared" si="1"/>
        <v>121.8</v>
      </c>
      <c r="I15" s="28">
        <f t="shared" si="1"/>
        <v>0.84</v>
      </c>
      <c r="J15" s="29"/>
      <c r="K15" s="14"/>
      <c r="L15" s="14"/>
      <c r="M15" s="14"/>
      <c r="N15" s="14"/>
      <c r="O15" s="14"/>
      <c r="P15" s="14"/>
      <c r="Q15" s="14"/>
    </row>
    <row r="16" spans="1:17">
      <c r="A16" s="21" t="s">
        <v>18</v>
      </c>
      <c r="B16" s="38" t="s">
        <v>29</v>
      </c>
      <c r="C16" s="17"/>
      <c r="D16" s="13">
        <v>170</v>
      </c>
      <c r="E16" s="18">
        <v>10.91</v>
      </c>
      <c r="F16" s="18">
        <v>6.73</v>
      </c>
      <c r="G16" s="18">
        <v>9.52</v>
      </c>
      <c r="H16" s="18">
        <v>142.61000000000001</v>
      </c>
      <c r="I16" s="18">
        <v>14.79</v>
      </c>
      <c r="J16" s="23">
        <v>160</v>
      </c>
      <c r="K16" s="14"/>
      <c r="L16" s="14"/>
      <c r="M16" s="14"/>
      <c r="N16" s="14"/>
      <c r="O16" s="14"/>
      <c r="P16" s="14"/>
      <c r="Q16" s="14"/>
    </row>
    <row r="17" spans="1:17">
      <c r="A17" s="15" t="s">
        <v>18</v>
      </c>
      <c r="B17" s="16" t="s">
        <v>32</v>
      </c>
      <c r="C17" s="17"/>
      <c r="D17" s="13">
        <v>50</v>
      </c>
      <c r="E17" s="18">
        <v>8.2799999999999994</v>
      </c>
      <c r="F17" s="18">
        <v>5.72</v>
      </c>
      <c r="G17" s="18">
        <v>0.42</v>
      </c>
      <c r="H17" s="19">
        <v>68.180000000000007</v>
      </c>
      <c r="I17" s="19">
        <v>0.52</v>
      </c>
      <c r="J17" s="20">
        <v>227</v>
      </c>
      <c r="K17" s="14"/>
      <c r="L17" s="14"/>
      <c r="M17" s="14"/>
      <c r="N17" s="14"/>
      <c r="O17" s="14"/>
      <c r="P17" s="14"/>
      <c r="Q17" s="14"/>
    </row>
    <row r="18" spans="1:17">
      <c r="A18" s="15" t="s">
        <v>18</v>
      </c>
      <c r="B18" s="16" t="s">
        <v>34</v>
      </c>
      <c r="C18" s="17"/>
      <c r="D18" s="13">
        <v>100</v>
      </c>
      <c r="E18" s="18">
        <v>2.4300000000000002</v>
      </c>
      <c r="F18" s="18">
        <v>3.58</v>
      </c>
      <c r="G18" s="18">
        <v>24.46</v>
      </c>
      <c r="H18" s="19">
        <v>139.80000000000001</v>
      </c>
      <c r="I18" s="19">
        <v>0</v>
      </c>
      <c r="J18" s="20">
        <v>304</v>
      </c>
      <c r="K18" s="14"/>
      <c r="L18" s="14"/>
      <c r="M18" s="14"/>
      <c r="N18" s="14"/>
      <c r="O18" s="14"/>
      <c r="P18" s="14"/>
      <c r="Q18" s="14"/>
    </row>
    <row r="19" spans="1:17" hidden="1">
      <c r="A19" s="15" t="s">
        <v>18</v>
      </c>
      <c r="B19" s="16" t="s">
        <v>31</v>
      </c>
      <c r="C19" s="17"/>
      <c r="D19" s="13">
        <v>70</v>
      </c>
      <c r="E19" s="18">
        <v>0.66</v>
      </c>
      <c r="F19" s="18">
        <v>4.24</v>
      </c>
      <c r="G19" s="18">
        <v>2.13</v>
      </c>
      <c r="H19" s="19">
        <v>49.42</v>
      </c>
      <c r="I19" s="19">
        <v>6.61</v>
      </c>
      <c r="J19" s="20">
        <v>24</v>
      </c>
      <c r="K19" s="14"/>
      <c r="L19" s="14"/>
      <c r="M19" s="14"/>
      <c r="N19" s="14"/>
      <c r="O19" s="14"/>
      <c r="P19" s="14"/>
      <c r="Q19" s="14"/>
    </row>
    <row r="20" spans="1:17" hidden="1">
      <c r="A20" s="15" t="s">
        <v>18</v>
      </c>
      <c r="B20" s="16" t="s">
        <v>19</v>
      </c>
      <c r="C20" s="17"/>
      <c r="D20" s="13">
        <v>37</v>
      </c>
      <c r="E20" s="18">
        <v>2.44</v>
      </c>
      <c r="F20" s="18">
        <v>0.44</v>
      </c>
      <c r="G20" s="18">
        <v>12.36</v>
      </c>
      <c r="H20" s="19">
        <v>64.38</v>
      </c>
      <c r="I20" s="19">
        <v>0</v>
      </c>
      <c r="J20" s="20">
        <v>115</v>
      </c>
      <c r="K20" s="14"/>
      <c r="L20" s="14"/>
      <c r="M20" s="14"/>
      <c r="N20" s="14"/>
      <c r="O20" s="14"/>
      <c r="P20" s="14"/>
      <c r="Q20" s="14"/>
    </row>
    <row r="21" spans="1:17">
      <c r="A21" s="15" t="s">
        <v>18</v>
      </c>
      <c r="B21" s="16" t="s">
        <v>20</v>
      </c>
      <c r="C21" s="17"/>
      <c r="D21" s="13">
        <v>25</v>
      </c>
      <c r="E21" s="18">
        <v>1.9</v>
      </c>
      <c r="F21" s="18">
        <v>0.2</v>
      </c>
      <c r="G21" s="18">
        <v>12.3</v>
      </c>
      <c r="H21" s="19">
        <v>58.75</v>
      </c>
      <c r="I21" s="19">
        <v>0</v>
      </c>
      <c r="J21" s="20">
        <v>114</v>
      </c>
      <c r="K21" s="14"/>
      <c r="L21" s="14"/>
      <c r="M21" s="14"/>
      <c r="N21" s="14"/>
      <c r="O21" s="14"/>
      <c r="P21" s="14"/>
      <c r="Q21" s="14"/>
    </row>
    <row r="22" spans="1:17">
      <c r="A22" s="15" t="s">
        <v>18</v>
      </c>
      <c r="B22" s="16" t="s">
        <v>27</v>
      </c>
      <c r="C22" s="17"/>
      <c r="D22" s="13">
        <v>180</v>
      </c>
      <c r="E22" s="18">
        <v>0.28999999999999998</v>
      </c>
      <c r="F22" s="18">
        <v>7.0000000000000007E-2</v>
      </c>
      <c r="G22" s="18">
        <v>25.38</v>
      </c>
      <c r="H22" s="19">
        <v>100.58</v>
      </c>
      <c r="I22" s="19">
        <v>5.4</v>
      </c>
      <c r="J22" s="20">
        <v>342</v>
      </c>
      <c r="K22" s="14"/>
      <c r="L22" s="14"/>
      <c r="M22" s="14"/>
      <c r="N22" s="14"/>
      <c r="O22" s="14"/>
      <c r="P22" s="14"/>
      <c r="Q22" s="14"/>
    </row>
    <row r="23" spans="1:17">
      <c r="A23" s="24" t="s">
        <v>16</v>
      </c>
      <c r="B23" s="25"/>
      <c r="C23" s="26"/>
      <c r="D23" s="27">
        <f>SUM(D16:D22)</f>
        <v>632</v>
      </c>
      <c r="E23" s="28">
        <f t="shared" ref="E23:I23" si="2">SUM(E16:E22)</f>
        <v>26.909999999999997</v>
      </c>
      <c r="F23" s="28">
        <f t="shared" si="2"/>
        <v>20.980000000000004</v>
      </c>
      <c r="G23" s="28">
        <f t="shared" si="2"/>
        <v>86.57</v>
      </c>
      <c r="H23" s="28">
        <f t="shared" si="2"/>
        <v>623.72000000000014</v>
      </c>
      <c r="I23" s="28">
        <f t="shared" si="2"/>
        <v>27.32</v>
      </c>
      <c r="J23" s="29"/>
    </row>
    <row r="24" spans="1:17">
      <c r="A24" s="15" t="s">
        <v>21</v>
      </c>
      <c r="B24" s="16" t="s">
        <v>40</v>
      </c>
      <c r="C24" s="17" t="s">
        <v>24</v>
      </c>
      <c r="D24" s="13">
        <v>70</v>
      </c>
      <c r="E24" s="18">
        <v>7.35</v>
      </c>
      <c r="F24" s="18">
        <v>7.23</v>
      </c>
      <c r="G24" s="18">
        <v>38.729999999999997</v>
      </c>
      <c r="H24" s="19">
        <v>249.67</v>
      </c>
      <c r="I24" s="19">
        <v>1.67</v>
      </c>
      <c r="J24" s="20">
        <v>572</v>
      </c>
    </row>
    <row r="25" spans="1:17">
      <c r="A25" s="15" t="s">
        <v>21</v>
      </c>
      <c r="B25" s="16" t="s">
        <v>33</v>
      </c>
      <c r="C25" s="17"/>
      <c r="D25" s="13">
        <v>120</v>
      </c>
      <c r="E25" s="18">
        <v>3.65</v>
      </c>
      <c r="F25" s="18">
        <v>3.25</v>
      </c>
      <c r="G25" s="18">
        <v>6.05</v>
      </c>
      <c r="H25" s="19">
        <v>68</v>
      </c>
      <c r="I25" s="19">
        <v>1.64</v>
      </c>
      <c r="J25" s="20">
        <v>400</v>
      </c>
    </row>
    <row r="26" spans="1:17" hidden="1">
      <c r="A26" s="15" t="s">
        <v>21</v>
      </c>
      <c r="B26" s="16" t="s">
        <v>30</v>
      </c>
      <c r="C26" s="17"/>
      <c r="D26" s="13">
        <v>70</v>
      </c>
      <c r="E26" s="18">
        <v>0.56000000000000005</v>
      </c>
      <c r="F26" s="18">
        <v>0.14000000000000001</v>
      </c>
      <c r="G26" s="18">
        <v>5.25</v>
      </c>
      <c r="H26" s="19">
        <v>26.6</v>
      </c>
      <c r="I26" s="19">
        <v>26.6</v>
      </c>
      <c r="J26" s="20">
        <v>118</v>
      </c>
    </row>
    <row r="27" spans="1:17">
      <c r="A27" s="24" t="s">
        <v>16</v>
      </c>
      <c r="B27" s="25"/>
      <c r="C27" s="26"/>
      <c r="D27" s="27">
        <f>SUM(D24:D26)</f>
        <v>260</v>
      </c>
      <c r="E27" s="28">
        <f t="shared" ref="E27:I27" si="3">SUM(E24:E26)</f>
        <v>11.56</v>
      </c>
      <c r="F27" s="28">
        <f t="shared" si="3"/>
        <v>10.620000000000001</v>
      </c>
      <c r="G27" s="28">
        <f t="shared" si="3"/>
        <v>50.029999999999994</v>
      </c>
      <c r="H27" s="28">
        <f t="shared" si="3"/>
        <v>344.27</v>
      </c>
      <c r="I27" s="28">
        <f t="shared" si="3"/>
        <v>29.91</v>
      </c>
      <c r="J27" s="29"/>
    </row>
    <row r="28" spans="1:17">
      <c r="A28" s="30" t="s">
        <v>22</v>
      </c>
      <c r="B28" s="31"/>
      <c r="C28" s="32"/>
      <c r="D28" s="33">
        <f t="shared" ref="D28:I28" si="4">SUM(D27,D23,D15,D13)</f>
        <v>1432</v>
      </c>
      <c r="E28" s="34">
        <f t="shared" si="4"/>
        <v>76.819999999999993</v>
      </c>
      <c r="F28" s="34">
        <f t="shared" si="4"/>
        <v>61.670000000000009</v>
      </c>
      <c r="G28" s="34">
        <f t="shared" si="4"/>
        <v>224.07999999999998</v>
      </c>
      <c r="H28" s="34">
        <f t="shared" si="4"/>
        <v>1707.9700000000003</v>
      </c>
      <c r="I28" s="34">
        <f t="shared" si="4"/>
        <v>59.010000000000005</v>
      </c>
      <c r="J28" s="20"/>
    </row>
    <row r="30" spans="1:17">
      <c r="B30" s="35" t="s">
        <v>36</v>
      </c>
    </row>
  </sheetData>
  <mergeCells count="1">
    <mergeCell ref="E7:G7"/>
  </mergeCells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2022-03-09T05:36:34Z</dcterms:modified>
</cp:coreProperties>
</file>