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9.03," sheetId="27" r:id="rId1"/>
  </sheets>
  <calcPr calcId="125725"/>
</workbook>
</file>

<file path=xl/calcChain.xml><?xml version="1.0" encoding="utf-8"?>
<calcChain xmlns="http://schemas.openxmlformats.org/spreadsheetml/2006/main">
  <c r="I27" i="27"/>
  <c r="H27"/>
  <c r="G27"/>
  <c r="F27"/>
  <c r="E27"/>
  <c r="D27"/>
  <c r="I23"/>
  <c r="H23"/>
  <c r="G23"/>
  <c r="F23"/>
  <c r="E23"/>
  <c r="D23"/>
  <c r="I14"/>
  <c r="H14"/>
  <c r="G14"/>
  <c r="F14"/>
  <c r="E14"/>
  <c r="D14"/>
  <c r="I12"/>
  <c r="H12"/>
  <c r="G12"/>
  <c r="F12"/>
  <c r="E12"/>
  <c r="D12"/>
  <c r="G28" l="1"/>
  <c r="F28"/>
  <c r="E28"/>
  <c r="I28"/>
  <c r="D28"/>
  <c r="H28"/>
</calcChain>
</file>

<file path=xl/sharedStrings.xml><?xml version="1.0" encoding="utf-8"?>
<sst xmlns="http://schemas.openxmlformats.org/spreadsheetml/2006/main" count="57" uniqueCount="42">
  <si>
    <t>Утверждено заведующей</t>
  </si>
  <si>
    <t>МКДОУ "Детский сад №1 п.Алексеевск"</t>
  </si>
  <si>
    <t>Категория:</t>
  </si>
  <si>
    <t>Меню на</t>
  </si>
  <si>
    <t>Прием пищи</t>
  </si>
  <si>
    <t>Наименование блюда</t>
  </si>
  <si>
    <t>Выход блюда</t>
  </si>
  <si>
    <t>Пищевые вещества, г</t>
  </si>
  <si>
    <t>энергетическая ценность, кал</t>
  </si>
  <si>
    <t>Витамин С</t>
  </si>
  <si>
    <t>№ рецептуры</t>
  </si>
  <si>
    <t>Б</t>
  </si>
  <si>
    <t>Ж</t>
  </si>
  <si>
    <t>У</t>
  </si>
  <si>
    <t>ЗАВТРАК</t>
  </si>
  <si>
    <t>ИТОГО ПО ПРИЕМУ ПИЩИ:</t>
  </si>
  <si>
    <t>ЗАВТРАК 2</t>
  </si>
  <si>
    <t>ОБЕД</t>
  </si>
  <si>
    <t>Хлеб ржаной</t>
  </si>
  <si>
    <t>Хлеб пшеничный</t>
  </si>
  <si>
    <t>ПОЛДНИК</t>
  </si>
  <si>
    <t>ИТОГО ЗА ДЕНЬ:</t>
  </si>
  <si>
    <t>22/48</t>
  </si>
  <si>
    <t>Сок</t>
  </si>
  <si>
    <t>Какао</t>
  </si>
  <si>
    <t xml:space="preserve">Плоды свежие </t>
  </si>
  <si>
    <t>Огурец</t>
  </si>
  <si>
    <t>Молоко</t>
  </si>
  <si>
    <t>Каша гречневая</t>
  </si>
  <si>
    <t>Дети 1,5-3 лет</t>
  </si>
  <si>
    <t>Бутерброды с маслом</t>
  </si>
  <si>
    <t>15/20</t>
  </si>
  <si>
    <t>Суп картофельный с клецками</t>
  </si>
  <si>
    <t>Овощи в молочном соусе</t>
  </si>
  <si>
    <t>62,5/37,5</t>
  </si>
  <si>
    <t>Салат из свеклы отварной</t>
  </si>
  <si>
    <t>Компот из плодов шиповника</t>
  </si>
  <si>
    <t>Цена за день:  196,9 руб.</t>
  </si>
  <si>
    <t>___________Чупрова Е.В.</t>
  </si>
  <si>
    <t>Солянка</t>
  </si>
  <si>
    <t>март</t>
  </si>
  <si>
    <t>Булочка домашняя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</si>
</sst>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0" xfId="0" applyFont="1"/>
    <xf numFmtId="0" fontId="0" fillId="0" borderId="2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6" xfId="0" applyBorder="1"/>
    <xf numFmtId="0" fontId="0" fillId="0" borderId="6" xfId="0" applyNumberFormat="1" applyBorder="1" applyAlignment="1">
      <alignment horizontal="right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0" xfId="0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NumberFormat="1" applyBorder="1" applyAlignment="1">
      <alignment horizontal="right" vertical="top"/>
    </xf>
    <xf numFmtId="2" fontId="0" fillId="0" borderId="7" xfId="0" applyNumberFormat="1" applyBorder="1" applyAlignment="1">
      <alignment horizontal="center" vertical="top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left" vertical="top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7" xfId="0" applyNumberFormat="1" applyFont="1" applyFill="1" applyBorder="1" applyAlignment="1">
      <alignment horizontal="right" vertical="top"/>
    </xf>
    <xf numFmtId="0" fontId="1" fillId="2" borderId="7" xfId="0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0" fontId="0" fillId="2" borderId="7" xfId="0" applyFill="1" applyBorder="1" applyAlignment="1">
      <alignment horizontal="left"/>
    </xf>
    <xf numFmtId="0" fontId="1" fillId="0" borderId="7" xfId="0" applyFont="1" applyFill="1" applyBorder="1"/>
    <xf numFmtId="0" fontId="1" fillId="0" borderId="7" xfId="0" applyFont="1" applyBorder="1"/>
    <xf numFmtId="0" fontId="1" fillId="0" borderId="7" xfId="0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workbookViewId="0">
      <selection activeCell="J33" sqref="J33"/>
    </sheetView>
  </sheetViews>
  <sheetFormatPr defaultRowHeight="15"/>
  <cols>
    <col min="1" max="1" width="10.42578125" customWidth="1"/>
    <col min="2" max="2" width="41.5703125" customWidth="1"/>
    <col min="3" max="3" width="10.7109375" customWidth="1"/>
    <col min="4" max="4" width="8.28515625" customWidth="1"/>
    <col min="5" max="5" width="9.140625" customWidth="1"/>
    <col min="8" max="8" width="15" customWidth="1"/>
    <col min="9" max="9" width="9.42578125" customWidth="1"/>
    <col min="10" max="10" width="12.28515625" customWidth="1"/>
  </cols>
  <sheetData>
    <row r="1" spans="1:17" ht="18.75">
      <c r="C1" s="1"/>
      <c r="J1" s="2" t="s">
        <v>0</v>
      </c>
    </row>
    <row r="2" spans="1:17" ht="18.75">
      <c r="A2" s="3"/>
      <c r="C2" s="4"/>
      <c r="J2" s="2" t="s">
        <v>1</v>
      </c>
    </row>
    <row r="3" spans="1:17">
      <c r="J3" s="2" t="s">
        <v>38</v>
      </c>
    </row>
    <row r="4" spans="1:17">
      <c r="J4" s="2"/>
    </row>
    <row r="5" spans="1:17" ht="18.75">
      <c r="A5" t="s">
        <v>2</v>
      </c>
      <c r="B5" t="s">
        <v>29</v>
      </c>
      <c r="D5" s="5" t="s">
        <v>3</v>
      </c>
      <c r="E5" s="36">
        <v>9</v>
      </c>
      <c r="F5" s="6" t="s">
        <v>40</v>
      </c>
      <c r="G5" s="4">
        <v>2022</v>
      </c>
    </row>
    <row r="6" spans="1:17">
      <c r="D6" s="7"/>
    </row>
    <row r="7" spans="1:17" ht="45" customHeight="1">
      <c r="A7" s="8" t="s">
        <v>4</v>
      </c>
      <c r="B7" s="8" t="s">
        <v>5</v>
      </c>
      <c r="C7" s="8" t="s">
        <v>6</v>
      </c>
      <c r="D7" s="8" t="s">
        <v>6</v>
      </c>
      <c r="E7" s="37" t="s">
        <v>7</v>
      </c>
      <c r="F7" s="38"/>
      <c r="G7" s="39"/>
      <c r="H7" s="8" t="s">
        <v>8</v>
      </c>
      <c r="I7" s="8" t="s">
        <v>9</v>
      </c>
      <c r="J7" s="8" t="s">
        <v>10</v>
      </c>
      <c r="K7" s="9"/>
      <c r="L7" s="9"/>
      <c r="M7" s="9"/>
      <c r="N7" s="9"/>
      <c r="O7" s="9"/>
      <c r="P7" s="9"/>
      <c r="Q7" s="9"/>
    </row>
    <row r="8" spans="1:17">
      <c r="A8" s="10"/>
      <c r="B8" s="10"/>
      <c r="C8" s="11"/>
      <c r="D8" s="12"/>
      <c r="E8" s="13" t="s">
        <v>11</v>
      </c>
      <c r="F8" s="13" t="s">
        <v>12</v>
      </c>
      <c r="G8" s="13" t="s">
        <v>13</v>
      </c>
      <c r="H8" s="10"/>
      <c r="I8" s="10"/>
      <c r="J8" s="10"/>
      <c r="K8" s="14"/>
      <c r="L8" s="14"/>
      <c r="M8" s="14"/>
      <c r="N8" s="14"/>
      <c r="O8" s="14"/>
      <c r="P8" s="14"/>
      <c r="Q8" s="14"/>
    </row>
    <row r="9" spans="1:17">
      <c r="A9" s="15" t="s">
        <v>14</v>
      </c>
      <c r="B9" s="16" t="s">
        <v>28</v>
      </c>
      <c r="C9" s="17"/>
      <c r="D9" s="13">
        <v>185</v>
      </c>
      <c r="E9" s="18">
        <v>8.42</v>
      </c>
      <c r="F9" s="18">
        <v>9.42</v>
      </c>
      <c r="G9" s="18">
        <v>36.76</v>
      </c>
      <c r="H9" s="19">
        <v>265.31</v>
      </c>
      <c r="I9" s="19">
        <v>0</v>
      </c>
      <c r="J9" s="20">
        <v>177</v>
      </c>
      <c r="K9" s="14"/>
      <c r="L9" s="14"/>
      <c r="M9" s="14"/>
      <c r="N9" s="14"/>
      <c r="O9" s="14"/>
      <c r="P9" s="14"/>
      <c r="Q9" s="14"/>
    </row>
    <row r="10" spans="1:17">
      <c r="A10" s="21" t="s">
        <v>14</v>
      </c>
      <c r="B10" s="22" t="s">
        <v>30</v>
      </c>
      <c r="C10" s="17" t="s">
        <v>31</v>
      </c>
      <c r="D10" s="13">
        <v>35</v>
      </c>
      <c r="E10" s="18">
        <v>3.6</v>
      </c>
      <c r="F10" s="18">
        <v>5.7</v>
      </c>
      <c r="G10" s="18">
        <v>7.4</v>
      </c>
      <c r="H10" s="18">
        <v>95</v>
      </c>
      <c r="I10" s="18">
        <v>0</v>
      </c>
      <c r="J10" s="23">
        <v>88</v>
      </c>
      <c r="K10" s="14"/>
      <c r="L10" s="14"/>
      <c r="M10" s="14"/>
      <c r="N10" s="14"/>
      <c r="O10" s="14"/>
      <c r="P10" s="14"/>
      <c r="Q10" s="14"/>
    </row>
    <row r="11" spans="1:17">
      <c r="A11" s="15" t="s">
        <v>14</v>
      </c>
      <c r="B11" s="16" t="s">
        <v>24</v>
      </c>
      <c r="C11" s="17"/>
      <c r="D11" s="13">
        <v>180</v>
      </c>
      <c r="E11" s="18">
        <v>2.84</v>
      </c>
      <c r="F11" s="18">
        <v>2.41</v>
      </c>
      <c r="G11" s="18">
        <v>14.35</v>
      </c>
      <c r="H11" s="19">
        <v>90.54</v>
      </c>
      <c r="I11" s="19">
        <v>0</v>
      </c>
      <c r="J11" s="20">
        <v>379</v>
      </c>
      <c r="K11" s="14"/>
      <c r="L11" s="14"/>
      <c r="M11" s="14"/>
      <c r="N11" s="14"/>
      <c r="O11" s="14"/>
      <c r="P11" s="14"/>
      <c r="Q11" s="14"/>
    </row>
    <row r="12" spans="1:17">
      <c r="A12" s="24" t="s">
        <v>15</v>
      </c>
      <c r="B12" s="25"/>
      <c r="C12" s="26"/>
      <c r="D12" s="27">
        <f t="shared" ref="D12:I12" si="0">SUM(D9:D11)</f>
        <v>400</v>
      </c>
      <c r="E12" s="28">
        <f t="shared" si="0"/>
        <v>14.86</v>
      </c>
      <c r="F12" s="28">
        <f t="shared" si="0"/>
        <v>17.53</v>
      </c>
      <c r="G12" s="28">
        <f t="shared" si="0"/>
        <v>58.51</v>
      </c>
      <c r="H12" s="28">
        <f t="shared" si="0"/>
        <v>450.85</v>
      </c>
      <c r="I12" s="28">
        <f t="shared" si="0"/>
        <v>0</v>
      </c>
      <c r="J12" s="29"/>
      <c r="K12" s="14"/>
      <c r="L12" s="14"/>
      <c r="M12" s="14"/>
      <c r="N12" s="14"/>
      <c r="O12" s="14"/>
      <c r="P12" s="14"/>
      <c r="Q12" s="14"/>
    </row>
    <row r="13" spans="1:17">
      <c r="A13" s="15" t="s">
        <v>16</v>
      </c>
      <c r="B13" s="16" t="s">
        <v>23</v>
      </c>
      <c r="C13" s="17"/>
      <c r="D13" s="13">
        <v>140</v>
      </c>
      <c r="E13" s="18">
        <v>6.57</v>
      </c>
      <c r="F13" s="18">
        <v>4.4800000000000004</v>
      </c>
      <c r="G13" s="18">
        <v>11.9</v>
      </c>
      <c r="H13" s="19">
        <v>121.8</v>
      </c>
      <c r="I13" s="19">
        <v>0.84</v>
      </c>
      <c r="J13" s="20">
        <v>536</v>
      </c>
      <c r="K13" s="14"/>
      <c r="L13" s="14"/>
      <c r="M13" s="14"/>
      <c r="N13" s="14"/>
      <c r="O13" s="14"/>
      <c r="P13" s="14"/>
      <c r="Q13" s="14"/>
    </row>
    <row r="14" spans="1:17">
      <c r="A14" s="24" t="s">
        <v>15</v>
      </c>
      <c r="B14" s="25"/>
      <c r="C14" s="26"/>
      <c r="D14" s="27">
        <f>SUM(D13)</f>
        <v>140</v>
      </c>
      <c r="E14" s="28">
        <f t="shared" ref="E14:I14" si="1">SUM(E13)</f>
        <v>6.57</v>
      </c>
      <c r="F14" s="28">
        <f t="shared" si="1"/>
        <v>4.4800000000000004</v>
      </c>
      <c r="G14" s="28">
        <f t="shared" si="1"/>
        <v>11.9</v>
      </c>
      <c r="H14" s="28">
        <f t="shared" si="1"/>
        <v>121.8</v>
      </c>
      <c r="I14" s="28">
        <f t="shared" si="1"/>
        <v>0.84</v>
      </c>
      <c r="J14" s="29"/>
      <c r="K14" s="14"/>
      <c r="L14" s="14"/>
      <c r="M14" s="14"/>
      <c r="N14" s="14"/>
      <c r="O14" s="14"/>
      <c r="P14" s="14"/>
      <c r="Q14" s="14"/>
    </row>
    <row r="15" spans="1:17">
      <c r="A15" s="21" t="s">
        <v>17</v>
      </c>
      <c r="B15" s="22" t="s">
        <v>32</v>
      </c>
      <c r="C15" s="17"/>
      <c r="D15" s="13">
        <v>180</v>
      </c>
      <c r="E15" s="18">
        <v>1.66</v>
      </c>
      <c r="F15" s="18">
        <v>3.06</v>
      </c>
      <c r="G15" s="18">
        <v>10.89</v>
      </c>
      <c r="H15" s="18">
        <v>134.53</v>
      </c>
      <c r="I15" s="18">
        <v>6.25</v>
      </c>
      <c r="J15" s="23">
        <v>149</v>
      </c>
      <c r="K15" s="14"/>
      <c r="L15" s="14"/>
      <c r="M15" s="14"/>
      <c r="N15" s="14"/>
      <c r="O15" s="14"/>
      <c r="P15" s="14"/>
      <c r="Q15" s="14"/>
    </row>
    <row r="16" spans="1:17">
      <c r="A16" s="15" t="s">
        <v>17</v>
      </c>
      <c r="B16" s="16" t="s">
        <v>39</v>
      </c>
      <c r="C16" s="17"/>
      <c r="D16" s="13">
        <v>50</v>
      </c>
      <c r="E16" s="18">
        <v>8.68</v>
      </c>
      <c r="F16" s="18">
        <v>11.73</v>
      </c>
      <c r="G16" s="18">
        <v>0.22</v>
      </c>
      <c r="H16" s="19">
        <v>149.09</v>
      </c>
      <c r="I16" s="19">
        <v>0</v>
      </c>
      <c r="J16" s="20">
        <v>288</v>
      </c>
      <c r="K16" s="14"/>
      <c r="L16" s="14"/>
      <c r="M16" s="14"/>
      <c r="N16" s="14"/>
      <c r="O16" s="14"/>
      <c r="P16" s="14"/>
      <c r="Q16" s="14"/>
    </row>
    <row r="17" spans="1:17" hidden="1">
      <c r="A17" s="15" t="s">
        <v>17</v>
      </c>
      <c r="B17" s="16" t="s">
        <v>33</v>
      </c>
      <c r="C17" s="17" t="s">
        <v>34</v>
      </c>
      <c r="D17" s="13">
        <v>100</v>
      </c>
      <c r="E17" s="18">
        <v>2</v>
      </c>
      <c r="F17" s="18">
        <v>6.75</v>
      </c>
      <c r="G17" s="18">
        <v>8</v>
      </c>
      <c r="H17" s="19">
        <v>100.5</v>
      </c>
      <c r="I17" s="19">
        <v>8.6</v>
      </c>
      <c r="J17" s="20">
        <v>203</v>
      </c>
      <c r="K17" s="14"/>
      <c r="L17" s="14"/>
      <c r="M17" s="14"/>
      <c r="N17" s="14"/>
      <c r="O17" s="14"/>
      <c r="P17" s="14"/>
      <c r="Q17" s="14"/>
    </row>
    <row r="18" spans="1:17" hidden="1">
      <c r="A18" s="15" t="s">
        <v>17</v>
      </c>
      <c r="B18" s="16" t="s">
        <v>35</v>
      </c>
      <c r="C18" s="17"/>
      <c r="D18" s="13">
        <v>100</v>
      </c>
      <c r="E18" s="18">
        <v>1.41</v>
      </c>
      <c r="F18" s="18">
        <v>6.01</v>
      </c>
      <c r="G18" s="18">
        <v>8.26</v>
      </c>
      <c r="H18" s="19">
        <v>92.8</v>
      </c>
      <c r="I18" s="19">
        <v>6.65</v>
      </c>
      <c r="J18" s="20">
        <v>52</v>
      </c>
      <c r="K18" s="14"/>
      <c r="L18" s="14"/>
      <c r="M18" s="14"/>
      <c r="N18" s="14"/>
      <c r="O18" s="14"/>
      <c r="P18" s="14"/>
      <c r="Q18" s="14"/>
    </row>
    <row r="19" spans="1:17" hidden="1">
      <c r="A19" s="15" t="s">
        <v>17</v>
      </c>
      <c r="B19" s="16" t="s">
        <v>18</v>
      </c>
      <c r="C19" s="17"/>
      <c r="D19" s="13">
        <v>37</v>
      </c>
      <c r="E19" s="18">
        <v>2.44</v>
      </c>
      <c r="F19" s="18">
        <v>0.44</v>
      </c>
      <c r="G19" s="18">
        <v>12.36</v>
      </c>
      <c r="H19" s="19">
        <v>64.38</v>
      </c>
      <c r="I19" s="19">
        <v>0</v>
      </c>
      <c r="J19" s="20">
        <v>115</v>
      </c>
      <c r="K19" s="14"/>
      <c r="L19" s="14"/>
      <c r="M19" s="14"/>
      <c r="N19" s="14"/>
      <c r="O19" s="14"/>
      <c r="P19" s="14"/>
      <c r="Q19" s="14"/>
    </row>
    <row r="20" spans="1:17" hidden="1">
      <c r="A20" s="15" t="s">
        <v>17</v>
      </c>
      <c r="B20" s="16" t="s">
        <v>26</v>
      </c>
      <c r="C20" s="17"/>
      <c r="D20" s="13">
        <v>70</v>
      </c>
      <c r="E20" s="18">
        <v>0.66</v>
      </c>
      <c r="F20" s="18">
        <v>4.24</v>
      </c>
      <c r="G20" s="18">
        <v>2.13</v>
      </c>
      <c r="H20" s="19">
        <v>49.42</v>
      </c>
      <c r="I20" s="19">
        <v>6.61</v>
      </c>
      <c r="J20" s="20">
        <v>24</v>
      </c>
      <c r="K20" s="14"/>
      <c r="L20" s="14"/>
      <c r="M20" s="14"/>
      <c r="N20" s="14"/>
      <c r="O20" s="14"/>
      <c r="P20" s="14"/>
      <c r="Q20" s="14"/>
    </row>
    <row r="21" spans="1:17">
      <c r="A21" s="15" t="s">
        <v>17</v>
      </c>
      <c r="B21" s="16" t="s">
        <v>19</v>
      </c>
      <c r="C21" s="17"/>
      <c r="D21" s="13">
        <v>25</v>
      </c>
      <c r="E21" s="18">
        <v>1.9</v>
      </c>
      <c r="F21" s="18">
        <v>0.2</v>
      </c>
      <c r="G21" s="18">
        <v>12.3</v>
      </c>
      <c r="H21" s="19">
        <v>58.75</v>
      </c>
      <c r="I21" s="19">
        <v>0</v>
      </c>
      <c r="J21" s="20">
        <v>114</v>
      </c>
      <c r="K21" s="14"/>
      <c r="L21" s="14"/>
      <c r="M21" s="14"/>
      <c r="N21" s="14"/>
      <c r="O21" s="14"/>
      <c r="P21" s="14"/>
      <c r="Q21" s="14"/>
    </row>
    <row r="22" spans="1:17">
      <c r="A22" s="21" t="s">
        <v>17</v>
      </c>
      <c r="B22" s="22" t="s">
        <v>36</v>
      </c>
      <c r="C22" s="17"/>
      <c r="D22" s="13">
        <v>170</v>
      </c>
      <c r="E22" s="18">
        <v>0.41</v>
      </c>
      <c r="F22" s="18">
        <v>0.15</v>
      </c>
      <c r="G22" s="18">
        <v>27.57</v>
      </c>
      <c r="H22" s="18">
        <v>113.39</v>
      </c>
      <c r="I22" s="18">
        <v>1.68</v>
      </c>
      <c r="J22" s="23">
        <v>347</v>
      </c>
    </row>
    <row r="23" spans="1:17">
      <c r="A23" s="24" t="s">
        <v>15</v>
      </c>
      <c r="B23" s="25"/>
      <c r="C23" s="26"/>
      <c r="D23" s="27">
        <f>SUM(D15:D22)</f>
        <v>732</v>
      </c>
      <c r="E23" s="28">
        <f t="shared" ref="E23:I23" si="2">SUM(E15:E22)</f>
        <v>19.16</v>
      </c>
      <c r="F23" s="28">
        <f t="shared" si="2"/>
        <v>32.58</v>
      </c>
      <c r="G23" s="28">
        <f t="shared" si="2"/>
        <v>81.72999999999999</v>
      </c>
      <c r="H23" s="28">
        <f t="shared" si="2"/>
        <v>762.8599999999999</v>
      </c>
      <c r="I23" s="28">
        <f t="shared" si="2"/>
        <v>29.79</v>
      </c>
      <c r="J23" s="29"/>
    </row>
    <row r="24" spans="1:17">
      <c r="A24" s="15" t="s">
        <v>20</v>
      </c>
      <c r="B24" s="16" t="s">
        <v>41</v>
      </c>
      <c r="C24" s="17" t="s">
        <v>22</v>
      </c>
      <c r="D24" s="13">
        <v>70</v>
      </c>
      <c r="E24" s="18">
        <v>7.35</v>
      </c>
      <c r="F24" s="18">
        <v>7.23</v>
      </c>
      <c r="G24" s="18">
        <v>38.729999999999997</v>
      </c>
      <c r="H24" s="19">
        <v>249.67</v>
      </c>
      <c r="I24" s="19">
        <v>1.67</v>
      </c>
      <c r="J24" s="20">
        <v>572</v>
      </c>
    </row>
    <row r="25" spans="1:17">
      <c r="A25" s="15" t="s">
        <v>20</v>
      </c>
      <c r="B25" s="16" t="s">
        <v>27</v>
      </c>
      <c r="C25" s="17"/>
      <c r="D25" s="13">
        <v>150</v>
      </c>
      <c r="E25" s="18">
        <v>0.08</v>
      </c>
      <c r="F25" s="18">
        <v>0</v>
      </c>
      <c r="G25" s="18">
        <v>11.4</v>
      </c>
      <c r="H25" s="19">
        <v>45.75</v>
      </c>
      <c r="I25" s="19">
        <v>2.1</v>
      </c>
      <c r="J25" s="20">
        <v>504</v>
      </c>
    </row>
    <row r="26" spans="1:17" hidden="1">
      <c r="A26" s="15" t="s">
        <v>20</v>
      </c>
      <c r="B26" s="16" t="s">
        <v>25</v>
      </c>
      <c r="C26" s="17"/>
      <c r="D26" s="13">
        <v>70</v>
      </c>
      <c r="E26" s="18">
        <v>0.28000000000000003</v>
      </c>
      <c r="F26" s="18">
        <v>0.21</v>
      </c>
      <c r="G26" s="18">
        <v>7.21</v>
      </c>
      <c r="H26" s="19">
        <v>32.9</v>
      </c>
      <c r="I26" s="19">
        <v>3.5</v>
      </c>
      <c r="J26" s="20">
        <v>118</v>
      </c>
    </row>
    <row r="27" spans="1:17">
      <c r="A27" s="24" t="s">
        <v>15</v>
      </c>
      <c r="B27" s="25"/>
      <c r="C27" s="26"/>
      <c r="D27" s="27">
        <f>SUM(D24:D26)</f>
        <v>290</v>
      </c>
      <c r="E27" s="28">
        <f t="shared" ref="E27:I27" si="3">SUM(E24:E26)</f>
        <v>7.71</v>
      </c>
      <c r="F27" s="28">
        <f t="shared" si="3"/>
        <v>7.44</v>
      </c>
      <c r="G27" s="28">
        <f t="shared" si="3"/>
        <v>57.339999999999996</v>
      </c>
      <c r="H27" s="28">
        <f t="shared" si="3"/>
        <v>328.31999999999994</v>
      </c>
      <c r="I27" s="28">
        <f t="shared" si="3"/>
        <v>7.27</v>
      </c>
      <c r="J27" s="29"/>
    </row>
    <row r="28" spans="1:17">
      <c r="A28" s="30" t="s">
        <v>21</v>
      </c>
      <c r="B28" s="31"/>
      <c r="C28" s="32"/>
      <c r="D28" s="33">
        <f t="shared" ref="D28:I28" si="4">SUM(D27,D23,D14,D12)</f>
        <v>1562</v>
      </c>
      <c r="E28" s="34">
        <f t="shared" si="4"/>
        <v>48.3</v>
      </c>
      <c r="F28" s="34">
        <f t="shared" si="4"/>
        <v>62.03</v>
      </c>
      <c r="G28" s="34">
        <f t="shared" si="4"/>
        <v>209.48</v>
      </c>
      <c r="H28" s="34">
        <f t="shared" si="4"/>
        <v>1663.83</v>
      </c>
      <c r="I28" s="34">
        <f t="shared" si="4"/>
        <v>37.900000000000006</v>
      </c>
      <c r="J28" s="20"/>
    </row>
    <row r="30" spans="1:17">
      <c r="B30" s="35" t="s">
        <v>37</v>
      </c>
    </row>
  </sheetData>
  <mergeCells count="1">
    <mergeCell ref="E7:G7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9.03,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2022-03-09T05:36:12Z</dcterms:modified>
</cp:coreProperties>
</file>